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1fs1eko\przetargi\Zamówienia Michał Wiśniewski\2025\Zakup energii elektrycznej 2026-2028 ZU-EKO_392_23-05_2025\SWZ + załączniki\"/>
    </mc:Choice>
  </mc:AlternateContent>
  <xr:revisionPtr revIDLastSave="0" documentId="13_ncr:1_{B47A4E62-0A08-44EC-93A9-6052BCE93713}" xr6:coauthVersionLast="47" xr6:coauthVersionMax="47" xr10:uidLastSave="{00000000-0000-0000-0000-000000000000}"/>
  <bookViews>
    <workbookView xWindow="-120" yWindow="-120" windowWidth="29040" windowHeight="15720" xr2:uid="{01FF8518-D57A-406A-BC09-A1C9A8048446}"/>
  </bookViews>
  <sheets>
    <sheet name="suma zużyć" sheetId="3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F11" i="3" l="1"/>
  <c r="F6" i="3"/>
  <c r="F8" i="3" l="1"/>
  <c r="F13" i="3"/>
  <c r="F7" i="3"/>
  <c r="F12" i="3"/>
  <c r="F9" i="3"/>
  <c r="F10" i="3"/>
  <c r="E14" i="3" l="1"/>
  <c r="F14" i="3" s="1"/>
</calcChain>
</file>

<file path=xl/sharedStrings.xml><?xml version="1.0" encoding="utf-8"?>
<sst xmlns="http://schemas.openxmlformats.org/spreadsheetml/2006/main" count="24" uniqueCount="24">
  <si>
    <t>szczytowa</t>
  </si>
  <si>
    <t>pozaszczytowa</t>
  </si>
  <si>
    <t>reszta doby</t>
  </si>
  <si>
    <t>szczyt przedpołudniowy</t>
  </si>
  <si>
    <t>szczyt popołudniowy</t>
  </si>
  <si>
    <t>nocna</t>
  </si>
  <si>
    <t>C11</t>
  </si>
  <si>
    <t>C12A</t>
  </si>
  <si>
    <t>B23</t>
  </si>
  <si>
    <t>lp.</t>
  </si>
  <si>
    <t>grupa taryfowa</t>
  </si>
  <si>
    <t>Ilość PPE [szt.]</t>
  </si>
  <si>
    <t>Przedmiot zamówienia</t>
  </si>
  <si>
    <t>1.</t>
  </si>
  <si>
    <t>2.</t>
  </si>
  <si>
    <t>C22B</t>
  </si>
  <si>
    <t>3.</t>
  </si>
  <si>
    <t>4.</t>
  </si>
  <si>
    <t>RAZEM</t>
  </si>
  <si>
    <t>całodobowa</t>
  </si>
  <si>
    <t>dzienna</t>
  </si>
  <si>
    <t>suma zużyć rocznych [kWh]</t>
  </si>
  <si>
    <t>suma zużyć rocznych [MWh]</t>
  </si>
  <si>
    <t>Tabela nr 1 do SOPZ ZU-EKO/392/23-05/2025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</si>
</sst>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right"/>
    </xf>
    <xf numFmtId="4" fontId="2" fillId="0" borderId="1" xfId="0" applyNumberFormat="1" applyFont="1" applyBorder="1"/>
    <xf numFmtId="164" fontId="0" fillId="0" borderId="1" xfId="0" applyNumberFormat="1" applyBorder="1"/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dc1fs1eko\przetargi\Zam&#243;wienia%20Micha&#322;%20Wi&#347;niewski\2025\Zakup%20energii%20elektrycznej%202026-2028%20ZU-EKO_392_23-05_2025\Kopia%20dane%20do%20przetargu%20zu&#380;ycie%202023-2024%20(31.03.2025%20micha&#322;).xlsx" TargetMode="External"/><Relationship Id="rId1" Type="http://schemas.openxmlformats.org/officeDocument/2006/relationships/externalLinkPath" Target="/Zam&#243;wienia%20Micha&#322;%20Wi&#347;niewski/2025/Zakup%20energii%20elektrycznej%202026-2028%20ZU-EKO_392_23-05_2025/Kopia%20dane%20do%20przetargu%20zu&#380;ycie%202023-2024%20(31.03.2025%20micha&#32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a taryf"/>
      <sheetName val="2023"/>
      <sheetName val="2024"/>
      <sheetName val="2025"/>
      <sheetName val="zał do SWZ wykaz PPE"/>
    </sheetNames>
    <sheetDataSet>
      <sheetData sheetId="0"/>
      <sheetData sheetId="1">
        <row r="10">
          <cell r="B10"/>
        </row>
        <row r="11">
          <cell r="B11" t="str">
            <v>C22b</v>
          </cell>
        </row>
        <row r="12">
          <cell r="B12" t="str">
            <v>C22b</v>
          </cell>
        </row>
        <row r="13">
          <cell r="B13" t="str">
            <v>C22b</v>
          </cell>
        </row>
        <row r="14">
          <cell r="B14" t="str">
            <v>C22b</v>
          </cell>
        </row>
        <row r="15">
          <cell r="B15" t="str">
            <v>C22b</v>
          </cell>
        </row>
        <row r="16">
          <cell r="B16" t="str">
            <v>C22b</v>
          </cell>
        </row>
        <row r="19">
          <cell r="B19" t="str">
            <v>C11</v>
          </cell>
        </row>
        <row r="20">
          <cell r="B20" t="str">
            <v>C11</v>
          </cell>
        </row>
        <row r="21">
          <cell r="B21" t="str">
            <v>C11</v>
          </cell>
        </row>
        <row r="22">
          <cell r="B22" t="str">
            <v>C11</v>
          </cell>
        </row>
        <row r="23">
          <cell r="B23" t="str">
            <v>C11</v>
          </cell>
        </row>
        <row r="24">
          <cell r="B24" t="str">
            <v>C11</v>
          </cell>
        </row>
        <row r="25">
          <cell r="B25" t="str">
            <v>C11</v>
          </cell>
        </row>
        <row r="26">
          <cell r="B26" t="str">
            <v>C11</v>
          </cell>
        </row>
        <row r="27">
          <cell r="B27" t="str">
            <v>C11</v>
          </cell>
        </row>
        <row r="28">
          <cell r="B28" t="str">
            <v>C11</v>
          </cell>
        </row>
        <row r="29">
          <cell r="B29" t="str">
            <v>C11</v>
          </cell>
        </row>
        <row r="30">
          <cell r="B30" t="str">
            <v>C11</v>
          </cell>
        </row>
        <row r="31">
          <cell r="B31" t="str">
            <v>C11</v>
          </cell>
        </row>
        <row r="32">
          <cell r="B32" t="str">
            <v>C11</v>
          </cell>
        </row>
        <row r="33">
          <cell r="B33" t="str">
            <v>C11</v>
          </cell>
        </row>
        <row r="34">
          <cell r="B34" t="str">
            <v>C11</v>
          </cell>
        </row>
        <row r="35">
          <cell r="B35" t="str">
            <v>C11</v>
          </cell>
        </row>
        <row r="36">
          <cell r="B36" t="str">
            <v>C11</v>
          </cell>
        </row>
        <row r="37">
          <cell r="B37" t="str">
            <v>C11</v>
          </cell>
        </row>
        <row r="38">
          <cell r="B38"/>
        </row>
        <row r="39">
          <cell r="B39" t="str">
            <v>C12a</v>
          </cell>
        </row>
        <row r="40">
          <cell r="B40" t="str">
            <v>C12a</v>
          </cell>
        </row>
        <row r="41">
          <cell r="B41" t="str">
            <v>C12a</v>
          </cell>
        </row>
        <row r="42">
          <cell r="B42" t="str">
            <v>C12a</v>
          </cell>
        </row>
        <row r="43">
          <cell r="B43" t="str">
            <v>C11</v>
          </cell>
        </row>
        <row r="44">
          <cell r="B44" t="str">
            <v>C11</v>
          </cell>
        </row>
        <row r="45">
          <cell r="B45" t="str">
            <v>C12a</v>
          </cell>
        </row>
        <row r="46">
          <cell r="B46" t="str">
            <v>C12a</v>
          </cell>
        </row>
        <row r="47">
          <cell r="B47" t="str">
            <v>C11</v>
          </cell>
        </row>
        <row r="48">
          <cell r="B48" t="str">
            <v>C11</v>
          </cell>
        </row>
        <row r="49">
          <cell r="B49" t="str">
            <v>C11</v>
          </cell>
        </row>
        <row r="50">
          <cell r="B50" t="str">
            <v>C11</v>
          </cell>
        </row>
        <row r="51">
          <cell r="B51" t="str">
            <v>C11</v>
          </cell>
        </row>
        <row r="52">
          <cell r="B52" t="str">
            <v>C11</v>
          </cell>
        </row>
        <row r="53">
          <cell r="B53" t="str">
            <v>C11</v>
          </cell>
        </row>
        <row r="54">
          <cell r="B54" t="str">
            <v>C11</v>
          </cell>
        </row>
        <row r="55">
          <cell r="B55" t="str">
            <v>C12a</v>
          </cell>
        </row>
        <row r="56">
          <cell r="B56" t="str">
            <v>C12a</v>
          </cell>
        </row>
        <row r="57">
          <cell r="B57" t="str">
            <v>C11</v>
          </cell>
        </row>
        <row r="58">
          <cell r="B58" t="str">
            <v>C11</v>
          </cell>
        </row>
        <row r="59">
          <cell r="B59" t="str">
            <v>C11</v>
          </cell>
        </row>
        <row r="60">
          <cell r="B60" t="str">
            <v>C11</v>
          </cell>
        </row>
        <row r="61">
          <cell r="B61" t="str">
            <v>C11</v>
          </cell>
        </row>
        <row r="62">
          <cell r="B62" t="str">
            <v>C11</v>
          </cell>
        </row>
        <row r="63">
          <cell r="B63" t="str">
            <v>C11</v>
          </cell>
        </row>
        <row r="64">
          <cell r="B64" t="str">
            <v>C12a</v>
          </cell>
        </row>
        <row r="65">
          <cell r="B65" t="str">
            <v>C12a</v>
          </cell>
        </row>
        <row r="66">
          <cell r="B66" t="str">
            <v>C12a</v>
          </cell>
        </row>
        <row r="67">
          <cell r="B67" t="str">
            <v>C12a</v>
          </cell>
        </row>
        <row r="68">
          <cell r="B68" t="str">
            <v>C12a</v>
          </cell>
        </row>
        <row r="69">
          <cell r="B69" t="str">
            <v>C12a</v>
          </cell>
        </row>
        <row r="70">
          <cell r="B70" t="str">
            <v>C12a</v>
          </cell>
        </row>
        <row r="71">
          <cell r="B71" t="str">
            <v>C12a</v>
          </cell>
        </row>
        <row r="72">
          <cell r="B72" t="str">
            <v>C12a</v>
          </cell>
        </row>
        <row r="73">
          <cell r="B73" t="str">
            <v>C12a</v>
          </cell>
        </row>
        <row r="74">
          <cell r="B74" t="str">
            <v>C11</v>
          </cell>
        </row>
        <row r="75">
          <cell r="B75" t="str">
            <v>C11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8D14C-1DD6-4CF6-A2C6-8A358F90F0E7}">
  <sheetPr>
    <pageSetUpPr fitToPage="1"/>
  </sheetPr>
  <dimension ref="A1:F14"/>
  <sheetViews>
    <sheetView tabSelected="1" workbookViewId="0">
      <selection activeCell="F17" sqref="A1:F17"/>
    </sheetView>
  </sheetViews>
  <sheetFormatPr defaultRowHeight="15" x14ac:dyDescent="0.25"/>
  <cols>
    <col min="3" max="3" width="11.140625" bestFit="1" customWidth="1"/>
    <col min="4" max="4" width="22" bestFit="1" customWidth="1"/>
    <col min="5" max="5" width="18.85546875" customWidth="1"/>
    <col min="6" max="6" width="14.7109375" customWidth="1"/>
  </cols>
  <sheetData>
    <row r="1" spans="1:6" x14ac:dyDescent="0.25">
      <c r="A1" s="11" t="s">
        <v>23</v>
      </c>
      <c r="B1" s="11"/>
      <c r="C1" s="11"/>
      <c r="D1" s="11"/>
    </row>
    <row r="5" spans="1:6" ht="42.75" x14ac:dyDescent="0.25">
      <c r="A5" s="3" t="s">
        <v>9</v>
      </c>
      <c r="B5" s="4" t="s">
        <v>10</v>
      </c>
      <c r="C5" s="4" t="s">
        <v>11</v>
      </c>
      <c r="D5" s="4" t="s">
        <v>12</v>
      </c>
      <c r="E5" s="4" t="s">
        <v>21</v>
      </c>
      <c r="F5" s="4" t="s">
        <v>22</v>
      </c>
    </row>
    <row r="6" spans="1:6" x14ac:dyDescent="0.25">
      <c r="A6" s="14" t="s">
        <v>13</v>
      </c>
      <c r="B6" s="14" t="s">
        <v>8</v>
      </c>
      <c r="C6" s="14">
        <v>2</v>
      </c>
      <c r="D6" s="6" t="s">
        <v>3</v>
      </c>
      <c r="E6" s="9">
        <v>173579.91</v>
      </c>
      <c r="F6" s="10">
        <f>ROUND(E6/1000,3)</f>
        <v>173.58</v>
      </c>
    </row>
    <row r="7" spans="1:6" x14ac:dyDescent="0.25">
      <c r="A7" s="14"/>
      <c r="B7" s="14"/>
      <c r="C7" s="14"/>
      <c r="D7" s="6" t="s">
        <v>4</v>
      </c>
      <c r="E7" s="9">
        <v>157744.25</v>
      </c>
      <c r="F7" s="10">
        <f t="shared" ref="F7:F14" si="0">ROUND(E7/1000,3)</f>
        <v>157.744</v>
      </c>
    </row>
    <row r="8" spans="1:6" x14ac:dyDescent="0.25">
      <c r="A8" s="14"/>
      <c r="B8" s="14"/>
      <c r="C8" s="14"/>
      <c r="D8" s="6" t="s">
        <v>2</v>
      </c>
      <c r="E8" s="9">
        <v>883926.57</v>
      </c>
      <c r="F8" s="10">
        <f t="shared" si="0"/>
        <v>883.92700000000002</v>
      </c>
    </row>
    <row r="9" spans="1:6" x14ac:dyDescent="0.25">
      <c r="A9" s="12" t="s">
        <v>14</v>
      </c>
      <c r="B9" s="12" t="s">
        <v>15</v>
      </c>
      <c r="C9" s="12">
        <v>3</v>
      </c>
      <c r="D9" s="1" t="s">
        <v>20</v>
      </c>
      <c r="E9" s="9">
        <v>306538</v>
      </c>
      <c r="F9" s="10">
        <f t="shared" si="0"/>
        <v>306.53800000000001</v>
      </c>
    </row>
    <row r="10" spans="1:6" x14ac:dyDescent="0.25">
      <c r="A10" s="13"/>
      <c r="B10" s="13"/>
      <c r="C10" s="13"/>
      <c r="D10" s="1" t="s">
        <v>5</v>
      </c>
      <c r="E10" s="9">
        <v>138770</v>
      </c>
      <c r="F10" s="10">
        <f t="shared" si="0"/>
        <v>138.77000000000001</v>
      </c>
    </row>
    <row r="11" spans="1:6" x14ac:dyDescent="0.25">
      <c r="A11" s="5" t="s">
        <v>16</v>
      </c>
      <c r="B11" s="5" t="s">
        <v>6</v>
      </c>
      <c r="C11" s="5">
        <v>38</v>
      </c>
      <c r="D11" s="1" t="s">
        <v>19</v>
      </c>
      <c r="E11" s="9">
        <v>148474</v>
      </c>
      <c r="F11" s="10">
        <f t="shared" si="0"/>
        <v>148.47399999999999</v>
      </c>
    </row>
    <row r="12" spans="1:6" x14ac:dyDescent="0.25">
      <c r="A12" s="12" t="s">
        <v>17</v>
      </c>
      <c r="B12" s="12" t="s">
        <v>7</v>
      </c>
      <c r="C12" s="12">
        <v>9</v>
      </c>
      <c r="D12" s="2" t="s">
        <v>0</v>
      </c>
      <c r="E12" s="9">
        <v>10548</v>
      </c>
      <c r="F12" s="10">
        <f t="shared" si="0"/>
        <v>10.548</v>
      </c>
    </row>
    <row r="13" spans="1:6" x14ac:dyDescent="0.25">
      <c r="A13" s="13"/>
      <c r="B13" s="13"/>
      <c r="C13" s="13" t="e">
        <f>COUNTIF('[1]2023'!B10:B81,B13)</f>
        <v>#VALUE!</v>
      </c>
      <c r="D13" s="2" t="s">
        <v>1</v>
      </c>
      <c r="E13" s="9">
        <v>33930</v>
      </c>
      <c r="F13" s="10">
        <f t="shared" si="0"/>
        <v>33.93</v>
      </c>
    </row>
    <row r="14" spans="1:6" x14ac:dyDescent="0.25">
      <c r="A14" s="7"/>
      <c r="B14" s="7"/>
      <c r="C14" s="7"/>
      <c r="D14" s="8" t="s">
        <v>18</v>
      </c>
      <c r="E14" s="9">
        <f>SUM(E6:E13)</f>
        <v>1853510.73</v>
      </c>
      <c r="F14" s="10">
        <f t="shared" si="0"/>
        <v>1853.511</v>
      </c>
    </row>
  </sheetData>
  <mergeCells count="10">
    <mergeCell ref="A1:D1"/>
    <mergeCell ref="A9:A10"/>
    <mergeCell ref="B9:B10"/>
    <mergeCell ref="C9:C10"/>
    <mergeCell ref="A12:A13"/>
    <mergeCell ref="B12:B13"/>
    <mergeCell ref="C12:C13"/>
    <mergeCell ref="A6:A8"/>
    <mergeCell ref="B6:B8"/>
    <mergeCell ref="C6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suma zużyć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m_wisniewski</dc:creator>
  <cp:lastModifiedBy>Anna Kucińska</cp:lastModifiedBy>
  <cp:lastPrinted>2025-07-24T06:28:09Z</cp:lastPrinted>
  <dcterms:created xsi:type="dcterms:W3CDTF">2023-02-07T09:50:33Z</dcterms:created>
  <dcterms:modified xsi:type="dcterms:W3CDTF">2025-07-24T06:28:13Z</dcterms:modified>
</cp:coreProperties>
</file>